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Пркл" sheetId="4" r:id="rId1"/>
  </sheets>
  <calcPr calcId="145621"/>
</workbook>
</file>

<file path=xl/calcChain.xml><?xml version="1.0" encoding="utf-8"?>
<calcChain xmlns="http://schemas.openxmlformats.org/spreadsheetml/2006/main">
  <c r="D47" i="4" l="1"/>
  <c r="D46" i="4"/>
  <c r="D45" i="4"/>
  <c r="D44" i="4"/>
  <c r="D43" i="4"/>
  <c r="G16" i="4" l="1"/>
  <c r="G15" i="4"/>
  <c r="G14" i="4"/>
  <c r="G13" i="4"/>
  <c r="G12" i="4"/>
  <c r="G11" i="4"/>
  <c r="G10" i="4"/>
  <c r="G9" i="4"/>
  <c r="G17" i="4" l="1"/>
</calcChain>
</file>

<file path=xl/sharedStrings.xml><?xml version="1.0" encoding="utf-8"?>
<sst xmlns="http://schemas.openxmlformats.org/spreadsheetml/2006/main" count="96" uniqueCount="56">
  <si>
    <t>Техническая спецификация</t>
  </si>
  <si>
    <t>Ед.изм.</t>
  </si>
  <si>
    <t>Кол-во</t>
  </si>
  <si>
    <t>Цена за единицу по лотам</t>
  </si>
  <si>
    <t>Сумма по лотам</t>
  </si>
  <si>
    <t>№ п/п</t>
  </si>
  <si>
    <t>штука</t>
  </si>
  <si>
    <t xml:space="preserve">Электро - кардио стимулятор </t>
  </si>
  <si>
    <t>Иррагиционные трубки</t>
  </si>
  <si>
    <t>Армированные интрадьюсеры</t>
  </si>
  <si>
    <t>Кабель для подключения биполярных инструментов (для пинцета) к электрокоагулятору</t>
  </si>
  <si>
    <t>Пинцет для электрокоагуляции</t>
  </si>
  <si>
    <t>Иррагиционные трубки. Одноразовый набор стерильных трубок для ирригационного насоса длиной не менее 260 см.</t>
  </si>
  <si>
    <t xml:space="preserve">Армированные интрадьюсеры. Плетёный армированный интродьюсер с наличием атравматичного кончика и гемостатического клапана. Рентген контрастный маркер на кончике. Размер интродьюсера не менее 8.5 Fr, размер дилятатора не менее 8.5 Fr, максимальный размер проводника не менее .032 (in), рабочая длина интродьюсера не менее 63 см, дилятатора - не менее 67 см. Длина проводника не менее 180 см. Изгиб SL0, SL1, SL2, SL3, SL4, SR0, SR1.
Одноразовый набор стерильных трубок для ирригационного насоса длиной не менее 260 см.
</t>
  </si>
  <si>
    <t>Кабель для подключения биполярных инструментов (для пинцета) к электрокоагулятору. Биполярный кабель, стандартный, с предохраняющим прямым коннектором со стороны инструмента, 2-штырковый штепсель не менее 29 мм, длина кабеля не менее 5 метров</t>
  </si>
  <si>
    <t xml:space="preserve">Электро - кардио стимулятор. 1 - камерный электро - кардио стимулятор в комлекте с электродом и интрадьюсером. 1. Устройство: Коннектор IS-1 BI/UNI. Масса не более 21.5 г; Габариты не более:  40.2 мм x 42.9 мм x 7.5 мм; Объем   не более 9.7 см3; Напряжение 2.8 В; Батарея Литий-йод; Срок службы  не менее 10.4 лет (В режиме SSR или SSI, 60 уд/мин, 100% стимуляция, желудочковая 2.0 В, ширина импульса 0.4 мс, импеданс 1000 Ω );Режимы Стимуляции: VVIR; VVI; VVT; VOOR; VOO; AAIR; AAI; AAT; AOOR; AOO; OVO; OAO; Наличие функции управления желудочковым захватом, постоянное определение порога стимуляции с программируемыми периодичностями минимум каждые 15 мин; Наличие функции сна с возможностью программирования отдельной частотой в программируемый интервал времени; Наличие функции гарантии детекции при активизации с возможностью изменять порог чувствительности, чтобы отслеживать изменения детектированной амплитуды. Наличие функции мониторинга электрода для мониторирования целостности электрода, измеряя и регистрируя импеданс электрода с возможностью переключать электрод с биполярной на монополярную полярность. Параметры стимуляции: Нижняя частота: 30-170 уд/мин; Верхняя частота сенсора: 80-180 уд/мин; Амплитуда стимуляции в ПП и ПЖ 0,5- 7,5 V; Длительность импульса 0,12- 1,5 мс; Чувствительность не менее 0,25- 4 мВ; Полярность стимуляции – Биполярная, Монополярная, Настраиваемая; Полярность детекции - Биполярная, Монополярная, Настраиваемая. Сбор диагностических данных: ЧСС пациента; Формат гистограммы; Профиль частоты; Эпизоды высокой частоты; Эпизоды адаптации с падением частоты; Отчет первичного опроса; Тренды управления захватом; Тренды чувствительности; Тренды электрода и данные по импедансу; История основных параметров.                                                           
2. Электрод для стимуляции/сенсинга: полярность – биполярный, коннектор  IS-1 Вi; стандартная длина не менее 58 см
3. Интродьюсер чрескожный с боковым портом и клапаном, размер 7,8, 9, 10 Fr. – 1 шт                                                                   
</t>
  </si>
  <si>
    <t>Пинцет для электрокоагуляции, биполярный пинцет, прямой, длина 220 мм, бранши 2мм, антирпригарный</t>
  </si>
  <si>
    <t xml:space="preserve">Пинцет для электрокоагуляции, биполярный пинцет, изогнутый, длина 195 мм, бранши 2мм, антирпригарный </t>
  </si>
  <si>
    <t>упаковка</t>
  </si>
  <si>
    <t>Лактатдегидрогиназа, реагент для определения (LDH)</t>
  </si>
  <si>
    <t>Лактатдегидрогиназа, реагент для определения (LDH), Уп.( 4X40мл + 4X20мл), Кол-во тестов в наборе для AU680-2560</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</si>
  <si>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Рабочий диаметр ловушки: 2-4, 4-8, мм, диаметр шафта 0,018 дюймов. Длина катетера 150 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</si>
  <si>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 ловушка Mini</t>
  </si>
  <si>
    <t>ТОО "SATCOR"</t>
  </si>
  <si>
    <t>Наименование лекарственных средств и изделий медицинского назначения</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</si>
  <si>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</si>
  <si>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</si>
  <si>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</si>
  <si>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</si>
  <si>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</si>
  <si>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г. Алматы, ул. Радлова 65, офис 403</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</si>
  <si>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</si>
  <si>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</si>
  <si>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</si>
  <si>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</si>
  <si>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</si>
  <si>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</si>
  <si>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</si>
  <si>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согласно пункта 101 закуп признан несостоявшимся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</si>
  <si>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</si>
  <si>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</si>
  <si>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</si>
  <si>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</si>
  <si>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</si>
  <si>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ТОО "DANA ESTRELLA"</t>
  </si>
  <si>
    <t>г. Алматы, ул. Гоголя 89 А, офис 101</t>
  </si>
  <si>
    <t>ТОО "MI-Group (ЭМ АЙ-Групп)"</t>
  </si>
  <si>
    <t>г. Алматы, мкр. Сайран 17</t>
  </si>
  <si>
    <t>ТОО "Фирма Меда"</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</si>
  <si>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№П-22
Отдел государственных закупок                                                                                         22 октября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</si>
  <si>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Электрокардиостимулятор Adapta, Sensia, Versa с принадлежностями, Medtronic Singapore Operations Pte. Ltd</t>
  </si>
  <si>
    <t>Электрокардиостимулятор Adapta, Sensia, Versa с принадлежностями</t>
  </si>
  <si>
    <t>Ирригационный насос Cool point, c принадлежностями</t>
  </si>
  <si>
    <t>Система сосудистых интрадьюсеров, в модификациях, в вариантах исполнения</t>
  </si>
  <si>
    <t>Система эндоваскулярной ловушки EN Snare</t>
  </si>
  <si>
    <t>Биохимический анализатор AU680 с принадлежностями и расходными материалами, Beckman Coulter Inc.</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</si>
</sst>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6"/>
      <color theme="1"/>
      <name val="Times New Roman"/>
      <family val="1"/>
      <charset val="204"/>
    </font>
    <font>
      <sz val="10"/>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51">
    <xf numFmtId="0" fontId="0" fillId="0" borderId="0" xfId="0"/>
    <xf numFmtId="0" fontId="3" fillId="0" borderId="1" xfId="0" applyFont="1" applyBorder="1" applyAlignment="1">
      <alignment horizontal="center" vertical="center"/>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0" fillId="0" borderId="0" xfId="0" applyBorder="1"/>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Border="1"/>
    <xf numFmtId="0" fontId="4" fillId="0" borderId="0" xfId="0" applyFont="1" applyBorder="1" applyAlignment="1">
      <alignment horizontal="left" wrapText="1"/>
    </xf>
    <xf numFmtId="0" fontId="3" fillId="0" borderId="4"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wrapText="1"/>
    </xf>
    <xf numFmtId="0" fontId="11" fillId="0" borderId="0" xfId="0" applyFont="1" applyAlignment="1">
      <alignment horizontal="left"/>
    </xf>
    <xf numFmtId="0" fontId="9"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7" fillId="0" borderId="3"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22" fontId="9" fillId="0" borderId="4" xfId="0" applyNumberFormat="1" applyFont="1" applyBorder="1" applyAlignment="1">
      <alignment horizontal="center" vertical="center" wrapText="1"/>
    </xf>
    <xf numFmtId="22" fontId="9" fillId="0" borderId="5"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0" xfId="0" applyFont="1" applyBorder="1" applyAlignment="1">
      <alignment horizontal="left"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7" fillId="0" borderId="0" xfId="0" applyFont="1" applyBorder="1" applyAlignment="1">
      <alignment horizontal="left" wrapText="1"/>
    </xf>
    <xf numFmtId="0" fontId="8" fillId="0" borderId="11" xfId="0" applyFont="1" applyBorder="1" applyAlignment="1">
      <alignment horizontal="center" vertical="center" wrapText="1"/>
    </xf>
    <xf numFmtId="0" fontId="2" fillId="0" borderId="0" xfId="0" applyFont="1" applyBorder="1" applyAlignment="1">
      <alignment horizontal="left" wrapText="1"/>
    </xf>
    <xf numFmtId="0" fontId="11" fillId="0" borderId="0" xfId="0" applyFont="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BreakPreview" zoomScale="115" zoomScaleNormal="100" zoomScaleSheetLayoutView="115" workbookViewId="0">
      <selection activeCell="C9" sqref="C9"/>
    </sheetView>
  </sheetViews>
  <sheetFormatPr defaultRowHeight="15" x14ac:dyDescent="0.25"/>
  <cols>
    <col min="1" max="1" width="5.42578125" style="11" customWidth="1"/>
    <col min="2" max="2" width="22.28515625" style="11" customWidth="1"/>
    <col min="3" max="3" width="36.140625" style="11" customWidth="1"/>
    <col min="4" max="4" width="13.5703125" style="11" customWidth="1"/>
    <col min="5" max="5" width="15.28515625" style="11" customWidth="1"/>
    <col min="6" max="6" width="10.85546875" style="11" customWidth="1"/>
    <col min="7" max="7" width="12.5703125" style="11" customWidth="1"/>
    <col min="8" max="16384" width="9.140625" style="11"/>
  </cols>
  <sheetData>
    <row r="1" spans="1:7" ht="29.25" customHeight="1" x14ac:dyDescent="0.25">
      <c r="A1" s="25" t="s">
        <v>49</v>
      </c>
      <c r="B1" s="26"/>
      <c r="C1" s="26"/>
      <c r="D1" s="26"/>
      <c r="E1" s="26"/>
      <c r="F1" s="26"/>
      <c r="G1" s="26"/>
    </row>
    <row r="2" spans="1:7" x14ac:dyDescent="0.25">
      <c r="A2" s="26"/>
      <c r="B2" s="26"/>
      <c r="C2" s="26"/>
      <c r="D2" s="26"/>
      <c r="E2" s="26"/>
      <c r="F2" s="26"/>
      <c r="G2" s="26"/>
    </row>
    <row r="3" spans="1:7" x14ac:dyDescent="0.25">
      <c r="A3" s="26"/>
      <c r="B3" s="26"/>
      <c r="C3" s="26"/>
      <c r="D3" s="26"/>
      <c r="E3" s="26"/>
      <c r="F3" s="26"/>
      <c r="G3" s="26"/>
    </row>
    <row r="4" spans="1:7" x14ac:dyDescent="0.25">
      <c r="A4" s="26"/>
      <c r="B4" s="26"/>
      <c r="C4" s="26"/>
      <c r="D4" s="26"/>
      <c r="E4" s="26"/>
      <c r="F4" s="26"/>
      <c r="G4" s="26"/>
    </row>
    <row r="5" spans="1:7" x14ac:dyDescent="0.25">
      <c r="A5" s="26"/>
      <c r="B5" s="26"/>
      <c r="C5" s="26"/>
      <c r="D5" s="26"/>
      <c r="E5" s="26"/>
      <c r="F5" s="26"/>
      <c r="G5" s="26"/>
    </row>
    <row r="6" spans="1:7" x14ac:dyDescent="0.25">
      <c r="A6" s="26"/>
      <c r="B6" s="26"/>
      <c r="C6" s="26"/>
      <c r="D6" s="26"/>
      <c r="E6" s="26"/>
      <c r="F6" s="26"/>
      <c r="G6" s="26"/>
    </row>
    <row r="7" spans="1:7" x14ac:dyDescent="0.25">
      <c r="A7" s="26"/>
      <c r="B7" s="26"/>
      <c r="C7" s="26"/>
      <c r="D7" s="26"/>
      <c r="E7" s="26"/>
      <c r="F7" s="26"/>
      <c r="G7" s="26"/>
    </row>
    <row r="8" spans="1:7" ht="42" x14ac:dyDescent="0.25">
      <c r="A8" s="4" t="s">
        <v>5</v>
      </c>
      <c r="B8" s="4" t="s">
        <v>24</v>
      </c>
      <c r="C8" s="4" t="s">
        <v>0</v>
      </c>
      <c r="D8" s="1" t="s">
        <v>1</v>
      </c>
      <c r="E8" s="1" t="s">
        <v>2</v>
      </c>
      <c r="F8" s="4" t="s">
        <v>3</v>
      </c>
      <c r="G8" s="4" t="s">
        <v>4</v>
      </c>
    </row>
    <row r="9" spans="1:7" ht="280.5" x14ac:dyDescent="0.25">
      <c r="A9" s="12">
        <v>1</v>
      </c>
      <c r="B9" s="8" t="s">
        <v>7</v>
      </c>
      <c r="C9" s="9" t="s">
        <v>15</v>
      </c>
      <c r="D9" s="8" t="s">
        <v>6</v>
      </c>
      <c r="E9" s="10">
        <v>10</v>
      </c>
      <c r="F9" s="8">
        <v>500000</v>
      </c>
      <c r="G9" s="8">
        <f t="shared" ref="G9:G16" si="0">E9*F9</f>
        <v>5000000</v>
      </c>
    </row>
    <row r="10" spans="1:7" ht="33.75" x14ac:dyDescent="0.25">
      <c r="A10" s="12">
        <v>2</v>
      </c>
      <c r="B10" s="8" t="s">
        <v>8</v>
      </c>
      <c r="C10" s="8" t="s">
        <v>12</v>
      </c>
      <c r="D10" s="8" t="s">
        <v>6</v>
      </c>
      <c r="E10" s="10">
        <v>20</v>
      </c>
      <c r="F10" s="8">
        <v>50000</v>
      </c>
      <c r="G10" s="8">
        <f t="shared" si="0"/>
        <v>1000000</v>
      </c>
    </row>
    <row r="11" spans="1:7" ht="146.25" x14ac:dyDescent="0.25">
      <c r="A11" s="12">
        <v>3</v>
      </c>
      <c r="B11" s="8" t="s">
        <v>9</v>
      </c>
      <c r="C11" s="8" t="s">
        <v>13</v>
      </c>
      <c r="D11" s="8" t="s">
        <v>6</v>
      </c>
      <c r="E11" s="10">
        <v>15</v>
      </c>
      <c r="F11" s="8">
        <v>80000</v>
      </c>
      <c r="G11" s="8">
        <f t="shared" si="0"/>
        <v>1200000</v>
      </c>
    </row>
    <row r="12" spans="1:7" ht="78.75" x14ac:dyDescent="0.25">
      <c r="A12" s="12">
        <v>4</v>
      </c>
      <c r="B12" s="8" t="s">
        <v>10</v>
      </c>
      <c r="C12" s="8" t="s">
        <v>14</v>
      </c>
      <c r="D12" s="8" t="s">
        <v>6</v>
      </c>
      <c r="E12" s="10">
        <v>4</v>
      </c>
      <c r="F12" s="8">
        <v>43600</v>
      </c>
      <c r="G12" s="8">
        <f t="shared" si="0"/>
        <v>174400</v>
      </c>
    </row>
    <row r="13" spans="1:7" ht="33.75" x14ac:dyDescent="0.25">
      <c r="A13" s="12">
        <v>5</v>
      </c>
      <c r="B13" s="8" t="s">
        <v>11</v>
      </c>
      <c r="C13" s="8" t="s">
        <v>16</v>
      </c>
      <c r="D13" s="8" t="s">
        <v>6</v>
      </c>
      <c r="E13" s="10">
        <v>1</v>
      </c>
      <c r="F13" s="8">
        <v>97650</v>
      </c>
      <c r="G13" s="8">
        <f t="shared" si="0"/>
        <v>97650</v>
      </c>
    </row>
    <row r="14" spans="1:7" ht="33.75" x14ac:dyDescent="0.25">
      <c r="A14" s="12">
        <v>6</v>
      </c>
      <c r="B14" s="8" t="s">
        <v>11</v>
      </c>
      <c r="C14" s="8" t="s">
        <v>17</v>
      </c>
      <c r="D14" s="8" t="s">
        <v>6</v>
      </c>
      <c r="E14" s="10">
        <v>1</v>
      </c>
      <c r="F14" s="8">
        <v>97650</v>
      </c>
      <c r="G14" s="8">
        <f t="shared" si="0"/>
        <v>97650</v>
      </c>
    </row>
    <row r="15" spans="1:7" ht="33.75" x14ac:dyDescent="0.25">
      <c r="A15" s="12">
        <v>7</v>
      </c>
      <c r="B15" s="8" t="s">
        <v>19</v>
      </c>
      <c r="C15" s="8" t="s">
        <v>20</v>
      </c>
      <c r="D15" s="8" t="s">
        <v>18</v>
      </c>
      <c r="E15" s="10">
        <v>2</v>
      </c>
      <c r="F15" s="8">
        <v>94380</v>
      </c>
      <c r="G15" s="8">
        <f t="shared" si="0"/>
        <v>188760</v>
      </c>
    </row>
    <row r="16" spans="1:7" ht="202.5" x14ac:dyDescent="0.25">
      <c r="A16" s="12">
        <v>8</v>
      </c>
      <c r="B16" s="8" t="s">
        <v>22</v>
      </c>
      <c r="C16" s="8" t="s">
        <v>21</v>
      </c>
      <c r="D16" s="8" t="s">
        <v>6</v>
      </c>
      <c r="E16" s="10">
        <v>2</v>
      </c>
      <c r="F16" s="8">
        <v>380000</v>
      </c>
      <c r="G16" s="8">
        <f t="shared" si="0"/>
        <v>760000</v>
      </c>
    </row>
    <row r="17" spans="1:7" x14ac:dyDescent="0.25">
      <c r="A17" s="2"/>
      <c r="B17" s="6"/>
      <c r="C17" s="6"/>
      <c r="D17" s="6"/>
      <c r="E17" s="5"/>
      <c r="F17" s="6"/>
      <c r="G17" s="3">
        <f>SUM(G9:G16)</f>
        <v>8518460</v>
      </c>
    </row>
    <row r="18" spans="1:7" x14ac:dyDescent="0.25">
      <c r="A18" s="27" t="s">
        <v>25</v>
      </c>
      <c r="B18" s="27"/>
      <c r="C18" s="27"/>
      <c r="D18" s="27"/>
      <c r="E18" s="27"/>
      <c r="F18" s="27"/>
      <c r="G18" s="27"/>
    </row>
    <row r="19" spans="1:7" ht="75" customHeight="1" x14ac:dyDescent="0.25">
      <c r="A19" s="4" t="s">
        <v>5</v>
      </c>
      <c r="B19" s="13" t="s">
        <v>26</v>
      </c>
      <c r="C19" s="13" t="s">
        <v>27</v>
      </c>
      <c r="D19" s="28" t="s">
        <v>28</v>
      </c>
      <c r="E19" s="29"/>
      <c r="F19" s="30" t="s">
        <v>29</v>
      </c>
      <c r="G19" s="31"/>
    </row>
    <row r="20" spans="1:7" x14ac:dyDescent="0.25">
      <c r="A20" s="12">
        <v>1</v>
      </c>
      <c r="B20" s="14" t="s">
        <v>23</v>
      </c>
      <c r="C20" s="14" t="s">
        <v>30</v>
      </c>
      <c r="D20" s="32">
        <v>44477.635416666664</v>
      </c>
      <c r="E20" s="33"/>
      <c r="F20" s="34"/>
      <c r="G20" s="35"/>
    </row>
    <row r="21" spans="1:7" x14ac:dyDescent="0.25">
      <c r="A21" s="12">
        <v>2</v>
      </c>
      <c r="B21" s="14" t="s">
        <v>44</v>
      </c>
      <c r="C21" s="14" t="s">
        <v>45</v>
      </c>
      <c r="D21" s="32">
        <v>44480.679166666669</v>
      </c>
      <c r="E21" s="33"/>
      <c r="F21" s="38"/>
      <c r="G21" s="38"/>
    </row>
    <row r="22" spans="1:7" ht="22.5" x14ac:dyDescent="0.25">
      <c r="A22" s="12">
        <v>3</v>
      </c>
      <c r="B22" s="14" t="s">
        <v>46</v>
      </c>
      <c r="C22" s="14" t="s">
        <v>47</v>
      </c>
      <c r="D22" s="32">
        <v>44482.642361111109</v>
      </c>
      <c r="E22" s="33"/>
      <c r="F22" s="38"/>
      <c r="G22" s="38"/>
    </row>
    <row r="23" spans="1:7" x14ac:dyDescent="0.25">
      <c r="A23" s="12">
        <v>4</v>
      </c>
      <c r="B23" s="14" t="s">
        <v>48</v>
      </c>
      <c r="C23" s="14" t="s">
        <v>47</v>
      </c>
      <c r="D23" s="32">
        <v>44482.643055555556</v>
      </c>
      <c r="E23" s="33"/>
      <c r="F23" s="34"/>
      <c r="G23" s="35"/>
    </row>
    <row r="24" spans="1:7" x14ac:dyDescent="0.25">
      <c r="A24" s="15"/>
      <c r="B24" s="15"/>
      <c r="C24" s="15"/>
      <c r="D24" s="15"/>
      <c r="E24" s="15"/>
      <c r="F24" s="15"/>
      <c r="G24" s="15"/>
    </row>
    <row r="25" spans="1:7" x14ac:dyDescent="0.25">
      <c r="A25" s="39" t="s">
        <v>31</v>
      </c>
      <c r="B25" s="39"/>
      <c r="C25" s="39"/>
      <c r="D25" s="39"/>
      <c r="E25" s="39"/>
      <c r="F25" s="39"/>
      <c r="G25" s="39"/>
    </row>
    <row r="26" spans="1:7" x14ac:dyDescent="0.25">
      <c r="A26" s="39"/>
      <c r="B26" s="39"/>
      <c r="C26" s="39"/>
      <c r="D26" s="39"/>
      <c r="E26" s="39"/>
      <c r="F26" s="39"/>
      <c r="G26" s="39"/>
    </row>
    <row r="27" spans="1:7" x14ac:dyDescent="0.25">
      <c r="A27" s="16"/>
      <c r="B27" s="16"/>
      <c r="C27" s="16"/>
      <c r="D27" s="16"/>
      <c r="E27" s="16"/>
      <c r="F27" s="16"/>
      <c r="G27" s="16"/>
    </row>
    <row r="28" spans="1:7" ht="21" x14ac:dyDescent="0.25">
      <c r="A28" s="4" t="s">
        <v>5</v>
      </c>
      <c r="B28" s="4" t="s">
        <v>32</v>
      </c>
      <c r="C28" s="4" t="s">
        <v>33</v>
      </c>
      <c r="D28" s="17" t="s">
        <v>34</v>
      </c>
      <c r="E28" s="4" t="s">
        <v>35</v>
      </c>
      <c r="F28" s="28" t="s">
        <v>36</v>
      </c>
      <c r="G28" s="29"/>
    </row>
    <row r="29" spans="1:7" ht="67.5" x14ac:dyDescent="0.25">
      <c r="A29" s="42">
        <v>1</v>
      </c>
      <c r="B29" s="14" t="s">
        <v>48</v>
      </c>
      <c r="C29" s="18">
        <v>499000</v>
      </c>
      <c r="D29" s="7" t="s">
        <v>37</v>
      </c>
      <c r="E29" s="18" t="s">
        <v>50</v>
      </c>
      <c r="F29" s="40" t="s">
        <v>48</v>
      </c>
      <c r="G29" s="41"/>
    </row>
    <row r="30" spans="1:7" ht="45" x14ac:dyDescent="0.25">
      <c r="A30" s="43"/>
      <c r="B30" s="23" t="s">
        <v>44</v>
      </c>
      <c r="C30" s="18">
        <v>500000</v>
      </c>
      <c r="D30" s="7" t="s">
        <v>37</v>
      </c>
      <c r="E30" s="18" t="s">
        <v>51</v>
      </c>
      <c r="F30" s="44"/>
      <c r="G30" s="45"/>
    </row>
    <row r="31" spans="1:7" ht="56.25" customHeight="1" x14ac:dyDescent="0.25">
      <c r="A31" s="24">
        <v>2</v>
      </c>
      <c r="B31" s="14" t="s">
        <v>46</v>
      </c>
      <c r="C31" s="18">
        <v>50000</v>
      </c>
      <c r="D31" s="7" t="s">
        <v>37</v>
      </c>
      <c r="E31" s="18" t="s">
        <v>52</v>
      </c>
      <c r="F31" s="40" t="s">
        <v>46</v>
      </c>
      <c r="G31" s="41"/>
    </row>
    <row r="32" spans="1:7" ht="56.25" customHeight="1" x14ac:dyDescent="0.25">
      <c r="A32" s="7">
        <v>3</v>
      </c>
      <c r="B32" s="19" t="s">
        <v>46</v>
      </c>
      <c r="C32" s="8">
        <v>80000</v>
      </c>
      <c r="D32" s="7" t="s">
        <v>37</v>
      </c>
      <c r="E32" s="8" t="s">
        <v>53</v>
      </c>
      <c r="F32" s="36" t="s">
        <v>46</v>
      </c>
      <c r="G32" s="37"/>
    </row>
    <row r="33" spans="1:7" ht="25.5" customHeight="1" x14ac:dyDescent="0.25">
      <c r="A33" s="7">
        <v>4</v>
      </c>
      <c r="B33" s="19"/>
      <c r="C33" s="8"/>
      <c r="D33" s="7"/>
      <c r="E33" s="8"/>
      <c r="F33" s="38" t="s">
        <v>38</v>
      </c>
      <c r="G33" s="38"/>
    </row>
    <row r="34" spans="1:7" ht="25.5" customHeight="1" x14ac:dyDescent="0.25">
      <c r="A34" s="7">
        <v>5</v>
      </c>
      <c r="B34" s="19"/>
      <c r="C34" s="8"/>
      <c r="D34" s="7"/>
      <c r="E34" s="8"/>
      <c r="F34" s="38" t="s">
        <v>38</v>
      </c>
      <c r="G34" s="38"/>
    </row>
    <row r="35" spans="1:7" ht="25.5" customHeight="1" x14ac:dyDescent="0.25">
      <c r="A35" s="7">
        <v>6</v>
      </c>
      <c r="B35" s="19"/>
      <c r="C35" s="8"/>
      <c r="D35" s="7"/>
      <c r="E35" s="8"/>
      <c r="F35" s="38" t="s">
        <v>38</v>
      </c>
      <c r="G35" s="38"/>
    </row>
    <row r="36" spans="1:7" ht="78.75" x14ac:dyDescent="0.25">
      <c r="A36" s="7">
        <v>7</v>
      </c>
      <c r="B36" s="19" t="s">
        <v>23</v>
      </c>
      <c r="C36" s="8">
        <v>94375</v>
      </c>
      <c r="D36" s="7" t="s">
        <v>37</v>
      </c>
      <c r="E36" s="8" t="s">
        <v>55</v>
      </c>
      <c r="F36" s="34" t="s">
        <v>23</v>
      </c>
      <c r="G36" s="35"/>
    </row>
    <row r="37" spans="1:7" ht="33.75" x14ac:dyDescent="0.25">
      <c r="A37" s="7">
        <v>8</v>
      </c>
      <c r="B37" s="19" t="s">
        <v>23</v>
      </c>
      <c r="C37" s="8">
        <v>379995</v>
      </c>
      <c r="D37" s="7" t="s">
        <v>37</v>
      </c>
      <c r="E37" s="8" t="s">
        <v>54</v>
      </c>
      <c r="F37" s="34" t="s">
        <v>23</v>
      </c>
      <c r="G37" s="35"/>
    </row>
    <row r="38" spans="1:7" x14ac:dyDescent="0.25">
      <c r="A38" s="2"/>
      <c r="B38" s="20"/>
      <c r="C38" s="6"/>
      <c r="D38" s="2"/>
      <c r="E38" s="2"/>
      <c r="F38" s="2"/>
      <c r="G38" s="2"/>
    </row>
    <row r="39" spans="1:7" x14ac:dyDescent="0.25">
      <c r="A39" s="47" t="s">
        <v>39</v>
      </c>
      <c r="B39" s="47"/>
      <c r="C39" s="47"/>
      <c r="D39" s="47"/>
      <c r="E39" s="47"/>
      <c r="F39" s="47"/>
      <c r="G39" s="47"/>
    </row>
    <row r="40" spans="1:7" x14ac:dyDescent="0.25">
      <c r="A40" s="47"/>
      <c r="B40" s="47"/>
      <c r="C40" s="47"/>
      <c r="D40" s="47"/>
      <c r="E40" s="47"/>
      <c r="F40" s="47"/>
      <c r="G40" s="47"/>
    </row>
    <row r="41" spans="1:7" x14ac:dyDescent="0.25">
      <c r="A41" s="21"/>
      <c r="B41" s="21"/>
      <c r="C41" s="21"/>
      <c r="D41" s="21"/>
      <c r="E41" s="21"/>
      <c r="F41" s="21"/>
      <c r="G41" s="21"/>
    </row>
    <row r="42" spans="1:7" ht="31.5" x14ac:dyDescent="0.25">
      <c r="A42" s="13" t="s">
        <v>5</v>
      </c>
      <c r="B42" s="13" t="s">
        <v>26</v>
      </c>
      <c r="C42" s="13" t="s">
        <v>40</v>
      </c>
      <c r="D42" s="30" t="s">
        <v>41</v>
      </c>
      <c r="E42" s="48"/>
      <c r="F42" s="48"/>
      <c r="G42" s="31"/>
    </row>
    <row r="43" spans="1:7" x14ac:dyDescent="0.25">
      <c r="A43" s="14">
        <v>1</v>
      </c>
      <c r="B43" s="14" t="s">
        <v>48</v>
      </c>
      <c r="C43" s="14" t="s">
        <v>47</v>
      </c>
      <c r="D43" s="46">
        <f>C29*E9</f>
        <v>4990000</v>
      </c>
      <c r="E43" s="46"/>
      <c r="F43" s="46"/>
      <c r="G43" s="46"/>
    </row>
    <row r="44" spans="1:7" ht="22.5" x14ac:dyDescent="0.25">
      <c r="A44" s="23">
        <v>2</v>
      </c>
      <c r="B44" s="23" t="s">
        <v>46</v>
      </c>
      <c r="C44" s="23" t="s">
        <v>47</v>
      </c>
      <c r="D44" s="46">
        <f>C31*E10</f>
        <v>1000000</v>
      </c>
      <c r="E44" s="46"/>
      <c r="F44" s="46"/>
      <c r="G44" s="46"/>
    </row>
    <row r="45" spans="1:7" ht="22.5" x14ac:dyDescent="0.25">
      <c r="A45" s="23">
        <v>3</v>
      </c>
      <c r="B45" s="23" t="s">
        <v>46</v>
      </c>
      <c r="C45" s="23" t="s">
        <v>47</v>
      </c>
      <c r="D45" s="46">
        <f>C32*E11</f>
        <v>1200000</v>
      </c>
      <c r="E45" s="46"/>
      <c r="F45" s="46"/>
      <c r="G45" s="46"/>
    </row>
    <row r="46" spans="1:7" x14ac:dyDescent="0.25">
      <c r="A46" s="23">
        <v>7</v>
      </c>
      <c r="B46" s="23" t="s">
        <v>23</v>
      </c>
      <c r="C46" s="23" t="s">
        <v>30</v>
      </c>
      <c r="D46" s="46">
        <f>C36*E15</f>
        <v>188750</v>
      </c>
      <c r="E46" s="46"/>
      <c r="F46" s="46"/>
      <c r="G46" s="46"/>
    </row>
    <row r="47" spans="1:7" x14ac:dyDescent="0.25">
      <c r="A47" s="23">
        <v>8</v>
      </c>
      <c r="B47" s="23" t="s">
        <v>23</v>
      </c>
      <c r="C47" s="23" t="s">
        <v>30</v>
      </c>
      <c r="D47" s="46">
        <f>C37*E16</f>
        <v>759990</v>
      </c>
      <c r="E47" s="46"/>
      <c r="F47" s="46"/>
      <c r="G47" s="46"/>
    </row>
    <row r="49" spans="2:7" x14ac:dyDescent="0.25">
      <c r="B49" s="50" t="s">
        <v>42</v>
      </c>
      <c r="C49" s="50"/>
      <c r="D49" s="50"/>
      <c r="E49" s="50"/>
      <c r="F49" s="50"/>
      <c r="G49" s="50"/>
    </row>
    <row r="50" spans="2:7" x14ac:dyDescent="0.25">
      <c r="B50" s="22"/>
      <c r="C50" s="22"/>
      <c r="D50" s="22"/>
      <c r="E50" s="22"/>
      <c r="F50" s="22"/>
      <c r="G50" s="22"/>
    </row>
    <row r="51" spans="2:7" x14ac:dyDescent="0.25">
      <c r="B51" s="49" t="s">
        <v>43</v>
      </c>
      <c r="C51" s="49"/>
      <c r="D51" s="49"/>
      <c r="E51" s="49"/>
      <c r="F51" s="49"/>
    </row>
    <row r="52" spans="2:7" x14ac:dyDescent="0.25">
      <c r="B52" s="49"/>
      <c r="C52" s="49"/>
      <c r="D52" s="49"/>
      <c r="E52" s="49"/>
      <c r="F52" s="49"/>
    </row>
  </sheetData>
  <mergeCells count="32">
    <mergeCell ref="D45:G45"/>
    <mergeCell ref="D46:G46"/>
    <mergeCell ref="D47:G47"/>
    <mergeCell ref="B51:F52"/>
    <mergeCell ref="B49:G49"/>
    <mergeCell ref="D44:G44"/>
    <mergeCell ref="F34:G34"/>
    <mergeCell ref="F35:G35"/>
    <mergeCell ref="F36:G36"/>
    <mergeCell ref="F33:G33"/>
    <mergeCell ref="A39:G40"/>
    <mergeCell ref="D42:G42"/>
    <mergeCell ref="D43:G43"/>
    <mergeCell ref="F37:G37"/>
    <mergeCell ref="F32:G32"/>
    <mergeCell ref="D21:E21"/>
    <mergeCell ref="F21:G21"/>
    <mergeCell ref="D22:E22"/>
    <mergeCell ref="F22:G22"/>
    <mergeCell ref="D23:E23"/>
    <mergeCell ref="F23:G23"/>
    <mergeCell ref="A25:G26"/>
    <mergeCell ref="F28:G28"/>
    <mergeCell ref="F31:G31"/>
    <mergeCell ref="A29:A30"/>
    <mergeCell ref="F29:G30"/>
    <mergeCell ref="A1:G7"/>
    <mergeCell ref="A18:G18"/>
    <mergeCell ref="D19:E19"/>
    <mergeCell ref="F19:G19"/>
    <mergeCell ref="D20:E20"/>
    <mergeCell ref="F20:G20"/>
  </mergeCell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Пркл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2021-10-22T08:54:34Z</dcterms:modified>
</cp:coreProperties>
</file>